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villacres.0167TROLEBUS\OneDrive - EMPRESA PÚBLICA METROPOLITANA DE TRANSPORTE DE PASAJEROS DE QUITO\Documentos\Indicadores pag web\2026\04 Abril\"/>
    </mc:Choice>
  </mc:AlternateContent>
  <xr:revisionPtr revIDLastSave="0" documentId="13_ncr:1_{BF9ADD26-646E-4DD3-B935-44F89886EB28}" xr6:coauthVersionLast="47" xr6:coauthVersionMax="47" xr10:uidLastSave="{00000000-0000-0000-0000-000000000000}"/>
  <bookViews>
    <workbookView xWindow="20370" yWindow="-120" windowWidth="29040" windowHeight="15720" tabRatio="826" activeTab="1" xr2:uid="{00000000-000D-0000-FFFF-FFFF00000000}"/>
  </bookViews>
  <sheets>
    <sheet name="BDD PasjTarifas" sheetId="1" r:id="rId1"/>
    <sheet name="Tipo de Tarifa" sheetId="16" r:id="rId2"/>
  </sheets>
  <definedNames>
    <definedName name="_xlnm._FilterDatabase" localSheetId="0" hidden="1">'BDD PasjTarifas'!$B$2:$E$3</definedName>
    <definedName name="SegmentaciónDeDatos_MES3">#N/A</definedName>
  </definedNames>
  <calcPr calcId="191029"/>
  <pivotCaches>
    <pivotCache cacheId="24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D15" i="1" l="1"/>
  <c r="C15" i="1"/>
</calcChain>
</file>

<file path=xl/sharedStrings.xml><?xml version="1.0" encoding="utf-8"?>
<sst xmlns="http://schemas.openxmlformats.org/spreadsheetml/2006/main" count="27" uniqueCount="22">
  <si>
    <t xml:space="preserve">Suma de INTEGRAL </t>
  </si>
  <si>
    <t xml:space="preserve">Suma de REDUCIDA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</si>
  <si>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</si>
  <si>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</si>
  <si>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</si>
  <si>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</si>
  <si>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</si>
  <si>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</si>
  <si>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</si>
  <si>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</si>
  <si>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</si>
  <si>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</si>
  <si>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</si>
  <si>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</si>
  <si>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general</t>
  </si>
  <si>
    <t>MES</t>
  </si>
  <si>
    <t>Total</t>
  </si>
  <si>
    <t xml:space="preserve">INTEGRAL 
</t>
  </si>
  <si>
    <t xml:space="preserve">REDUCIDA 
</t>
  </si>
  <si>
    <t>PREFERENCIAL</t>
  </si>
  <si>
    <t>Suma de PREFERENCIAL</t>
  </si>
  <si>
    <t>Número de Pasajeros Pago Viaje por tipo de tarifa
(Troncal + Alimentadores)   
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</si>
</sst>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0" xfId="0" applyNumberFormat="1"/>
    <xf numFmtId="0" fontId="1" fillId="3" borderId="1" xfId="0" applyFont="1" applyFill="1" applyBorder="1" applyAlignment="1">
      <alignment horizontal="left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0" fontId="0" fillId="0" borderId="1" xfId="0" pivotButton="1" applyBorder="1" applyAlignment="1">
      <alignment horizontal="center"/>
    </xf>
    <xf numFmtId="3" fontId="2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3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7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[PasajerosTarifas Abril.xlsx]Tipo de Tarifa!TablaDinámica2</c:name>
    <c:fmtId val="5"/>
  </c:pivotSource>
  <c:chart>
    <c:autoTitleDeleted val="1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layout>
            <c:manualLayout>
              <c:x val="-5.2147542815352477E-17"/>
              <c:y val="0.17035217035217035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layout>
            <c:manualLayout>
              <c:x val="-5.1657754655268612E-17"/>
              <c:y val="0.13759213759213759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layout>
            <c:manualLayout>
              <c:x val="0"/>
              <c:y val="0.13104013104013104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layout>
            <c:manualLayout>
              <c:x val="0"/>
              <c:y val="0.16380016380016379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3.2096286838702763E-3"/>
              <c:y val="0.19983619983619982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769041769041769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3.2096286838702763E-3"/>
              <c:y val="0.13431613431613421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1.1768502556778565E-16"/>
              <c:y val="0.12121212121212122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1.1768502556778565E-16"/>
              <c:y val="0.16707616707616696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0"/>
              <c:y val="6.5520065520065521E-2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2"/>
          </a:solidFill>
          <a:ln>
            <a:noFill/>
          </a:ln>
          <a:effectLst/>
        </c:spPr>
      </c:pivotFmt>
      <c:pivotFmt>
        <c:idx val="19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8.8807774980090596E-4"/>
              <c:y val="-3.860324395758894E-3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3.5252081215708746E-3"/>
              <c:y val="-4.5129424322321379E-3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2.7319504569131943E-3"/>
              <c:y val="3.2760032760032762E-3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6.6514129769383742E-4"/>
              <c:y val="-1.7399151692455309E-3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2.8821166114786031E-3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2.5880191423752882E-3"/>
              <c:y val="-1.3184226974895382E-3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3.616012206498704E-3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2.5069142905118735E-3"/>
              <c:y val="-2.4738107642655899E-3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2.5880191423752882E-3"/>
              <c:y val="4.5405144653674883E-3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-3.0449114853821472E-3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2.5880191423752882E-3"/>
              <c:y val="-6.0898229707643499E-3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b" anchorCtr="0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b" anchorCtr="0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9403138437482551E-2"/>
          <c:y val="0.16323525348805085"/>
          <c:w val="0.87072794023909439"/>
          <c:h val="0.5855813113453776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'Tipo de Tarifa'!$D$32</c:f>
              <c:strCache>
                <c:ptCount val="1"/>
                <c:pt idx="0">
                  <c:v>Suma de REDUCIDA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'Tipo de Tarifa'!$B$33:$B$37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'Tipo de Tarifa'!$D$33:$D$37</c:f>
              <c:numCache>
                <c:formatCode>#,##0</c:formatCode>
                <c:ptCount val="4"/>
                <c:pt idx="0">
                  <c:v>2339394</c:v>
                </c:pt>
                <c:pt idx="1">
                  <c:v>2182096</c:v>
                </c:pt>
                <c:pt idx="2">
                  <c:v>2598754</c:v>
                </c:pt>
                <c:pt idx="3">
                  <c:v>2470533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A-4AB5-9C90-E2DB7E909DC8}"/>
            </c:ext>
          </c:extLst>
        </c:ser>
        <c:ser>
          <c:idx val="0"/>
          <c:order val="0"/>
          <c:tx>
            <c:strRef>
              <c:f>'Tipo de Tarifa'!$C$32</c:f>
              <c:strCache>
                <c:ptCount val="1"/>
                <c:pt idx="0">
                  <c:v>Suma de INTEGRAL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b" anchorCtr="0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'Tipo de Tarifa'!$B$33:$B$37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'Tipo de Tarifa'!$C$33:$C$37</c:f>
              <c:numCache>
                <c:formatCode>#,##0</c:formatCode>
                <c:ptCount val="4"/>
                <c:pt idx="0">
                  <c:v>7337270</c:v>
                </c:pt>
                <c:pt idx="1">
                  <c:v>6614170</c:v>
                </c:pt>
                <c:pt idx="2">
                  <c:v>7456429</c:v>
                </c:pt>
                <c:pt idx="3">
                  <c:v>7154791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AA-4AB5-9C90-E2DB7E909DC8}"/>
            </c:ext>
          </c:extLst>
        </c:ser>
        <c:ser>
          <c:idx val="2"/>
          <c:order val="2"/>
          <c:tx>
            <c:strRef>
              <c:f>'Tipo de Tarifa'!$E$32</c:f>
              <c:strCache>
                <c:ptCount val="1"/>
                <c:pt idx="0">
                  <c:v>Suma de PREFERENCIAL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'Tipo de Tarifa'!$B$33:$B$37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'Tipo de Tarifa'!$E$33:$E$37</c:f>
              <c:numCache>
                <c:formatCode>#,##0</c:formatCode>
                <c:ptCount val="4"/>
                <c:pt idx="0">
                  <c:v>213657</c:v>
                </c:pt>
                <c:pt idx="1">
                  <c:v>196825</c:v>
                </c:pt>
                <c:pt idx="2">
                  <c:v>215915</c:v>
                </c:pt>
                <c:pt idx="3">
                  <c:v>206386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64-4D7F-A7B9-EBEBD4313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01020728"/>
        <c:axId val="201018376"/>
      </c:barChart>
      <c:catAx>
        <c:axId val="201020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1018376"/>
        <c:crosses val="autoZero"/>
        <c:auto val="1"/>
        <c:lblAlgn val="ctr"/>
        <c:lblOffset val="100"/>
        <c:noMultiLvlLbl val="0"/>
      </c:catAx>
      <c:valAx>
        <c:axId val="20101837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1020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3275966640715776E-2"/>
          <c:y val="0.82061199352537939"/>
          <c:w val="0.21299825066350692"/>
          <c:h val="0.179387873126028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104775</xdr:rowOff>
    </xdr:from>
    <xdr:to>
      <xdr:col>8</xdr:col>
      <xdr:colOff>910167</xdr:colOff>
      <xdr:row>20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469B6A-155B-4644-BD93-931E62A6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734483</xdr:colOff>
      <xdr:row>22</xdr:row>
      <xdr:rowOff>83603</xdr:rowOff>
    </xdr:from>
    <xdr:to>
      <xdr:col>3</xdr:col>
      <xdr:colOff>1203324</xdr:colOff>
      <xdr:row>29</xdr:row>
      <xdr:rowOff>137582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MES 12">
              <a:extLst>
                <a:ext uri="{FF2B5EF4-FFF2-40B4-BE49-F238E27FC236}">
                  <a16:creationId xmlns:a16="http://schemas.microsoft.com/office/drawing/2014/main" id="{F892590A-249B-46DC-AF23-173B298307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4483" y="4877853"/>
              <a:ext cx="3284008" cy="138747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steban Gabriel Villacrés Barrera" refreshedDate="46181.520857291667" createdVersion="8" refreshedVersion="7" minRefreshableVersion="3" recordCount="12" xr:uid="{509C9C53-5FE1-4B32-92A5-7F11626B08E1}">
  <cacheSource type="worksheet">
    <worksheetSource ref="B2:E14" sheet="BDD PasjTarifas"/>
  </cacheSource>
  <cacheFields count="4"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INTEGRAL _x000a_" numFmtId="3">
      <sharedItems containsString="0" containsBlank="1" containsNumber="1" containsInteger="1" minValue="6614170" maxValue="7456429"/>
    </cacheField>
    <cacheField name="REDUCIDA _x000a_" numFmtId="3">
      <sharedItems containsString="0" containsBlank="1" containsNumber="1" containsInteger="1" minValue="2182096" maxValue="2598754"/>
    </cacheField>
    <cacheField name="PREFERENCIAL" numFmtId="3">
      <sharedItems containsString="0" containsBlank="1" containsNumber="1" containsInteger="1" minValue="196825" maxValue="215915"/>
    </cacheField>
  </cacheFields>
  <extLst>
    <ext xmlns:x14="http://schemas.microsoft.com/office/spreadsheetml/2009/9/main" uri="{725AE2AE-9491-48be-B2B4-4EB974FC3084}">
      <x14:pivotCacheDefinition pivotCacheId="582251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7337270"/>
    <n v="2339394"/>
    <n v="213657"/>
  </r>
  <r>
    <x v="1"/>
    <n v="6614170"/>
    <n v="2182096"/>
    <n v="196825"/>
  </r>
  <r>
    <x v="2"/>
    <n v="7456429"/>
    <n v="2598754"/>
    <n v="215915"/>
  </r>
  <r>
    <x v="3"/>
    <n v="7154791"/>
    <n v="2470533"/>
    <n v="206386"/>
  </r>
  <r>
    <x v="4"/>
    <m/>
    <m/>
    <m/>
  </r>
  <r>
    <x v="5"/>
    <m/>
    <m/>
    <m/>
  </r>
  <r>
    <x v="6"/>
    <m/>
    <m/>
    <m/>
  </r>
  <r>
    <x v="7"/>
    <m/>
    <m/>
    <m/>
  </r>
  <r>
    <x v="8"/>
    <m/>
    <m/>
    <m/>
  </r>
  <r>
    <x v="9"/>
    <m/>
    <m/>
    <m/>
  </r>
  <r>
    <x v="10"/>
    <m/>
    <m/>
    <m/>
  </r>
  <r>
    <x v="1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20609F-BA04-45C8-8F8A-70C70F4936B5}" name="TablaDinámica2" cacheId="24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chartFormat="6" rowHeaderCaption="MES">
  <location ref="B32:E37" firstHeaderRow="0" firstDataRow="1" firstDataCol="1"/>
  <pivotFields count="4">
    <pivotField axis="axisRow" showAll="0">
      <items count="13">
        <item x="0"/>
        <item x="1"/>
        <item x="2"/>
        <item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dataField="1" numFmtId="3" showAll="0" defaultSubtotal="0"/>
    <pivotField dataField="1" numFmtId="3" showAll="0" defaultSubtotal="0"/>
    <pivotField dataField="1" numFmtId="3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INTEGRAL " fld="1" baseField="0" baseItem="0" numFmtId="3"/>
    <dataField name="Suma de REDUCIDA " fld="2" baseField="0" baseItem="0" numFmtId="3"/>
    <dataField name="Suma de PREFERENCIAL" fld="3" baseField="0" baseItem="0"/>
  </dataFields>
  <formats count="10">
    <format dxfId="69">
      <pivotArea type="all" dataOnly="0" outline="0" fieldPosition="0"/>
    </format>
    <format dxfId="68">
      <pivotArea outline="0" collapsedLevelsAreSubtotals="1" fieldPosition="0"/>
    </format>
    <format dxfId="67">
      <pivotArea field="0" type="button" dataOnly="0" labelOnly="1" outline="0" axis="axisRow" fieldPosition="0"/>
    </format>
    <format dxfId="66">
      <pivotArea dataOnly="0" labelOnly="1" fieldPosition="0">
        <references count="1">
          <reference field="0" count="0"/>
        </references>
      </pivotArea>
    </format>
    <format dxfId="65">
      <pivotArea dataOnly="0" labelOnly="1" grandRow="1" outline="0" fieldPosition="0"/>
    </format>
    <format dxfId="64">
      <pivotArea field="0" type="button" dataOnly="0" labelOnly="1" outline="0" axis="axisRow" fieldPosition="0"/>
    </format>
    <format dxfId="63">
      <pivotArea outline="0" fieldPosition="0">
        <references count="1">
          <reference field="4294967294" count="1">
            <x v="0"/>
          </reference>
        </references>
      </pivotArea>
    </format>
    <format dxfId="62">
      <pivotArea outline="0" fieldPosition="0">
        <references count="1">
          <reference field="4294967294" count="1">
            <x v="1"/>
          </reference>
        </references>
      </pivotArea>
    </format>
    <format dxfId="61">
      <pivotArea collapsedLevelsAreSubtotals="1" fieldPosition="0">
        <references count="2">
          <reference field="4294967294" count="1" selected="0">
            <x v="2"/>
          </reference>
          <reference field="0" count="0"/>
        </references>
      </pivotArea>
    </format>
    <format dxfId="60">
      <pivotArea field="0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</formats>
  <chartFormats count="13">
    <chartFormat chart="0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3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36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3" xr10:uid="{E106369E-73E0-42C5-9DAF-22242952C0CE}" sourceName="MES">
  <pivotTables>
    <pivotTable tabId="16" name="TablaDinámica2"/>
  </pivotTables>
  <data>
    <tabular pivotCacheId="5822515">
      <items count="12">
        <i x="0" s="1"/>
        <i x="1" s="1"/>
        <i x="2" s="1"/>
        <i x="3" s="1"/>
        <i x="4" nd="1"/>
        <i x="5" nd="1"/>
        <i x="6" nd="1"/>
        <i x="7" nd="1"/>
        <i x="8" nd="1"/>
        <i x="9" nd="1"/>
        <i x="10" nd="1"/>
        <i x="1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12" xr10:uid="{4B93A9D1-878A-48AE-B25F-69328881CB51}" cache="SegmentaciónDeDatos_MES3" caption="MES" columnCount="3" rowHeight="2160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G15"/>
  <sheetViews>
    <sheetView showGridLines="0" zoomScale="115" zoomScaleNormal="115" workbookViewId="0">
      <selection activeCell="I15" sqref="I15"/>
    </sheetView>
  </sheetViews>
  <sheetFormatPr baseColWidth="10" defaultColWidth="11.42578125" defaultRowHeight="15" x14ac:dyDescent="0.25"/>
  <cols>
    <col min="3" max="3" width="14.140625" customWidth="1"/>
    <col min="5" max="5" width="20.42578125" customWidth="1"/>
    <col min="6" max="6" width="11.42578125" customWidth="1"/>
  </cols>
  <sheetData>
    <row r="2" spans="2:7" ht="25.5" customHeight="1" x14ac:dyDescent="0.25">
      <c r="B2" s="11" t="s">
        <v>15</v>
      </c>
      <c r="C2" s="11" t="s">
        <v>17</v>
      </c>
      <c r="D2" s="11" t="s">
        <v>18</v>
      </c>
      <c r="E2" s="1" t="s">
        <v>19</v>
      </c>
    </row>
    <row r="3" spans="2:7" x14ac:dyDescent="0.25">
      <c r="B3" s="2" t="s">
        <v>2</v>
      </c>
      <c r="C3" s="12">
        <v>7337270</v>
      </c>
      <c r="D3" s="10">
        <v>2339394</v>
      </c>
      <c r="E3" s="12">
        <v>213657</v>
      </c>
      <c r="F3" s="3"/>
    </row>
    <row r="4" spans="2:7" x14ac:dyDescent="0.25">
      <c r="B4" s="2" t="s">
        <v>3</v>
      </c>
      <c r="C4" s="12">
        <v>6614170</v>
      </c>
      <c r="D4" s="12">
        <v>2182096</v>
      </c>
      <c r="E4" s="10">
        <v>196825</v>
      </c>
      <c r="F4" s="3"/>
      <c r="G4" s="3"/>
    </row>
    <row r="5" spans="2:7" x14ac:dyDescent="0.25">
      <c r="B5" s="2" t="s">
        <v>4</v>
      </c>
      <c r="C5" s="13">
        <v>7456429</v>
      </c>
      <c r="D5" s="13">
        <v>2598754</v>
      </c>
      <c r="E5" s="13">
        <v>215915</v>
      </c>
      <c r="F5" s="3"/>
      <c r="G5" s="3"/>
    </row>
    <row r="6" spans="2:7" x14ac:dyDescent="0.25">
      <c r="B6" s="2" t="s">
        <v>5</v>
      </c>
      <c r="C6" s="13">
        <v>7154791</v>
      </c>
      <c r="D6" s="13">
        <v>2470533</v>
      </c>
      <c r="E6" s="13">
        <v>206386</v>
      </c>
      <c r="F6" s="3"/>
    </row>
    <row r="7" spans="2:7" x14ac:dyDescent="0.25">
      <c r="B7" s="2" t="s">
        <v>6</v>
      </c>
      <c r="C7" s="7"/>
      <c r="D7" s="7"/>
      <c r="E7" s="12"/>
      <c r="F7" s="9"/>
    </row>
    <row r="8" spans="2:7" x14ac:dyDescent="0.25">
      <c r="B8" s="2" t="s">
        <v>7</v>
      </c>
      <c r="C8" s="7"/>
      <c r="D8" s="7"/>
      <c r="E8" s="10"/>
      <c r="F8" s="3"/>
      <c r="G8" s="3"/>
    </row>
    <row r="9" spans="2:7" x14ac:dyDescent="0.25">
      <c r="B9" s="2" t="s">
        <v>8</v>
      </c>
      <c r="C9" s="7"/>
      <c r="D9" s="7"/>
      <c r="E9" s="10"/>
      <c r="F9" s="3"/>
      <c r="G9" s="3"/>
    </row>
    <row r="10" spans="2:7" x14ac:dyDescent="0.25">
      <c r="B10" s="2" t="s">
        <v>9</v>
      </c>
      <c r="C10" s="7"/>
      <c r="D10" s="7"/>
      <c r="E10" s="12"/>
      <c r="F10" s="3"/>
      <c r="G10" s="3"/>
    </row>
    <row r="11" spans="2:7" x14ac:dyDescent="0.25">
      <c r="B11" s="2" t="s">
        <v>10</v>
      </c>
      <c r="C11" s="7"/>
      <c r="D11" s="7"/>
      <c r="E11" s="12"/>
      <c r="F11" s="3"/>
      <c r="G11" s="3"/>
    </row>
    <row r="12" spans="2:7" x14ac:dyDescent="0.25">
      <c r="B12" s="2" t="s">
        <v>11</v>
      </c>
      <c r="C12" s="7"/>
      <c r="D12" s="7"/>
      <c r="E12" s="12"/>
      <c r="F12" s="9"/>
      <c r="G12" s="3"/>
    </row>
    <row r="13" spans="2:7" x14ac:dyDescent="0.25">
      <c r="B13" s="2" t="s">
        <v>12</v>
      </c>
      <c r="C13" s="7"/>
      <c r="D13" s="7"/>
      <c r="E13" s="12"/>
      <c r="F13" s="3"/>
      <c r="G13" s="3"/>
    </row>
    <row r="14" spans="2:7" x14ac:dyDescent="0.25">
      <c r="B14" s="2" t="s">
        <v>13</v>
      </c>
      <c r="C14" s="7"/>
      <c r="D14" s="7"/>
      <c r="E14" s="12"/>
      <c r="F14" s="3"/>
      <c r="G14" s="3"/>
    </row>
    <row r="15" spans="2:7" ht="31.5" customHeight="1" x14ac:dyDescent="0.25">
      <c r="B15" s="4" t="s">
        <v>16</v>
      </c>
      <c r="C15" s="5">
        <f>SUM(C3:C14)</f>
        <v>28562660</v>
      </c>
      <c r="D15" s="5">
        <f>SUM(D3:D14)</f>
        <v>9590777</v>
      </c>
      <c r="E15" s="5">
        <f>SUM(E3:E14)</f>
        <v>832783</v>
      </c>
    </row>
  </sheetData>
  <sortState xmlns:xlrd2="http://schemas.microsoft.com/office/spreadsheetml/2017/richdata2" ref="B2:G13">
    <sortCondition ref="B2:B13" customList="enero,febrero,marzo,abril,mayo,junio,julio,agosto,septiembre,octubre,noviembre,diciembre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66318-5BBA-4882-AD78-9F38A4F226D7}">
  <sheetPr>
    <pageSetUpPr fitToPage="1"/>
  </sheetPr>
  <dimension ref="B2:H37"/>
  <sheetViews>
    <sheetView showGridLines="0" tabSelected="1" zoomScale="90" zoomScaleNormal="90" workbookViewId="0">
      <selection activeCell="M21" sqref="M21"/>
    </sheetView>
  </sheetViews>
  <sheetFormatPr baseColWidth="10" defaultColWidth="11.42578125" defaultRowHeight="15" x14ac:dyDescent="0.25"/>
  <cols>
    <col min="2" max="2" width="12.5703125" bestFit="1" customWidth="1"/>
    <col min="3" max="3" width="18.28515625" bestFit="1" customWidth="1"/>
    <col min="4" max="4" width="18.7109375" bestFit="1" customWidth="1"/>
    <col min="5" max="5" width="22" bestFit="1" customWidth="1"/>
    <col min="6" max="6" width="9" customWidth="1"/>
    <col min="7" max="7" width="5.5703125" customWidth="1"/>
    <col min="8" max="8" width="4.42578125" customWidth="1"/>
    <col min="9" max="9" width="15" customWidth="1"/>
    <col min="10" max="10" width="10.7109375" customWidth="1"/>
    <col min="11" max="11" width="9.28515625" customWidth="1"/>
    <col min="12" max="12" width="9" customWidth="1"/>
    <col min="13" max="13" width="12.5703125" bestFit="1" customWidth="1"/>
  </cols>
  <sheetData>
    <row r="2" spans="2:8" ht="62.25" customHeight="1" x14ac:dyDescent="0.25">
      <c r="B2" s="14" t="s">
        <v>21</v>
      </c>
      <c r="C2" s="14"/>
      <c r="D2" s="14"/>
      <c r="E2" s="14"/>
      <c r="F2" s="14"/>
      <c r="G2" s="14"/>
      <c r="H2" s="14"/>
    </row>
    <row r="32" spans="2:5" x14ac:dyDescent="0.25">
      <c r="B32" s="8" t="s">
        <v>15</v>
      </c>
      <c r="C32" s="6" t="s">
        <v>0</v>
      </c>
      <c r="D32" s="6" t="s">
        <v>1</v>
      </c>
      <c r="E32" s="6" t="s">
        <v>20</v>
      </c>
    </row>
    <row r="33" spans="2:5" x14ac:dyDescent="0.25">
      <c r="B33" s="2" t="s">
        <v>2</v>
      </c>
      <c r="C33" s="7">
        <v>7337270</v>
      </c>
      <c r="D33" s="7">
        <v>2339394</v>
      </c>
      <c r="E33" s="7">
        <v>213657</v>
      </c>
    </row>
    <row r="34" spans="2:5" x14ac:dyDescent="0.25">
      <c r="B34" s="2" t="s">
        <v>3</v>
      </c>
      <c r="C34" s="7">
        <v>6614170</v>
      </c>
      <c r="D34" s="7">
        <v>2182096</v>
      </c>
      <c r="E34" s="7">
        <v>196825</v>
      </c>
    </row>
    <row r="35" spans="2:5" x14ac:dyDescent="0.25">
      <c r="B35" s="2" t="s">
        <v>4</v>
      </c>
      <c r="C35" s="7">
        <v>7456429</v>
      </c>
      <c r="D35" s="7">
        <v>2598754</v>
      </c>
      <c r="E35" s="7">
        <v>215915</v>
      </c>
    </row>
    <row r="36" spans="2:5" x14ac:dyDescent="0.25">
      <c r="B36" s="2" t="s">
        <v>5</v>
      </c>
      <c r="C36" s="7">
        <v>7154791</v>
      </c>
      <c r="D36" s="7">
        <v>2470533</v>
      </c>
      <c r="E36" s="7">
        <v>206386</v>
      </c>
    </row>
    <row r="37" spans="2:5" x14ac:dyDescent="0.25">
      <c r="B37" s="2" t="s">
        <v>14</v>
      </c>
      <c r="C37" s="7">
        <v>28562660</v>
      </c>
      <c r="D37" s="7">
        <v>9590777</v>
      </c>
      <c r="E37" s="7">
        <v>832783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74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BDD PasjTarifas</vt:lpstr>
      <vt:lpstr>Tipo de Tarifa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Hellrider</dc:creator>
  <cp:keywords/>
  <dc:description/>
  <cp:lastModifiedBy>Esteban Gabriel Villacrés Barrera</cp:lastModifiedBy>
  <cp:revision/>
  <cp:lastPrinted>2026-06-08T17:50:15Z</cp:lastPrinted>
  <dcterms:created xsi:type="dcterms:W3CDTF">2017-03-16T22:40:04Z</dcterms:created>
  <dcterms:modified xsi:type="dcterms:W3CDTF">2026-06-08T17:50:28Z</dcterms:modified>
  <cp:category/>
  <cp:contentStatus/>
</cp:coreProperties>
</file>